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kj\Desktop\"/>
    </mc:Choice>
  </mc:AlternateContent>
  <bookViews>
    <workbookView xWindow="0" yWindow="0" windowWidth="21600" windowHeight="9135"/>
  </bookViews>
  <sheets>
    <sheet name="Sheet 1" sheetId="1" r:id="rId1"/>
    <sheet name="Totals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5" i="2" l="1"/>
  <c r="C4" i="2" l="1"/>
  <c r="C3" i="2"/>
  <c r="C6" i="2" l="1"/>
</calcChain>
</file>

<file path=xl/sharedStrings.xml><?xml version="1.0" encoding="utf-8"?>
<sst xmlns="http://schemas.openxmlformats.org/spreadsheetml/2006/main" count="472" uniqueCount="393">
  <si>
    <t>Last Name</t>
  </si>
  <si>
    <t>First Name</t>
  </si>
  <si>
    <t>Middle Name</t>
  </si>
  <si>
    <t>Street Address</t>
  </si>
  <si>
    <t>Zip Code</t>
  </si>
  <si>
    <t>Telephone Number</t>
  </si>
  <si>
    <t>Email</t>
  </si>
  <si>
    <t>DOB</t>
  </si>
  <si>
    <t>ODH License #</t>
  </si>
  <si>
    <t>Expiration Date</t>
  </si>
  <si>
    <t>Certification Type</t>
  </si>
  <si>
    <t>Sullivan</t>
  </si>
  <si>
    <t>Daniel</t>
  </si>
  <si>
    <t>K.</t>
  </si>
  <si>
    <t>2704 Drummond, Toledo, OH</t>
  </si>
  <si>
    <t>419-902-4121</t>
  </si>
  <si>
    <t>navillus516@yahoo.com</t>
  </si>
  <si>
    <t>LA-000324</t>
  </si>
  <si>
    <t>Lead Experts</t>
  </si>
  <si>
    <t>Risk Assessor</t>
  </si>
  <si>
    <t>Vogelpohl</t>
  </si>
  <si>
    <t>Sara</t>
  </si>
  <si>
    <t>2315 Country Squire, Toledo, OH</t>
  </si>
  <si>
    <t>419-214-5090</t>
  </si>
  <si>
    <t>svogelpohl@ttlassoc.com</t>
  </si>
  <si>
    <t>LA-007660</t>
  </si>
  <si>
    <t>Lead Consortium</t>
  </si>
  <si>
    <t>L.</t>
  </si>
  <si>
    <t>ETC</t>
  </si>
  <si>
    <t>Charles</t>
  </si>
  <si>
    <t>David</t>
  </si>
  <si>
    <t xml:space="preserve">2523 Revilla Dr., Northwood, OH </t>
  </si>
  <si>
    <t>419-537-6000</t>
  </si>
  <si>
    <t>chuck-hazcorp@sbcglobal.net</t>
  </si>
  <si>
    <t>LA-007439</t>
  </si>
  <si>
    <t>InService</t>
  </si>
  <si>
    <t>Long</t>
  </si>
  <si>
    <t>Brumbaugh</t>
  </si>
  <si>
    <t>Brett</t>
  </si>
  <si>
    <t>7920 Woodbridge Rd., Monclova, OH</t>
  </si>
  <si>
    <t>419-382-9574</t>
  </si>
  <si>
    <t>brett@brumbaugh-herrick.com</t>
  </si>
  <si>
    <t>LA-000535</t>
  </si>
  <si>
    <t>Scott</t>
  </si>
  <si>
    <t>Brad</t>
  </si>
  <si>
    <t>M</t>
  </si>
  <si>
    <t>1764 Arlington, Maumee, OH</t>
  </si>
  <si>
    <t>567-377-4424</t>
  </si>
  <si>
    <t>leadsafehouse@aol.com</t>
  </si>
  <si>
    <t>LI-9185</t>
  </si>
  <si>
    <t>Lead Inspector</t>
  </si>
  <si>
    <t>Singh</t>
  </si>
  <si>
    <t>Harjot</t>
  </si>
  <si>
    <t>1915 N 12th St</t>
  </si>
  <si>
    <t>419-324-2222</t>
  </si>
  <si>
    <t>hsingh@ttlassoc.com</t>
  </si>
  <si>
    <t>LA-9376</t>
  </si>
  <si>
    <t>Clearance Technician</t>
  </si>
  <si>
    <t>William</t>
  </si>
  <si>
    <t xml:space="preserve">J. </t>
  </si>
  <si>
    <t>Atassi</t>
  </si>
  <si>
    <t>Adam</t>
  </si>
  <si>
    <t>A</t>
  </si>
  <si>
    <t>6020 W. Bancroft Toledo</t>
  </si>
  <si>
    <t>419-742-2928</t>
  </si>
  <si>
    <t>adam@toledoleadexpert.com</t>
  </si>
  <si>
    <t>CT-8673</t>
  </si>
  <si>
    <t>Toledo Lead Expert</t>
  </si>
  <si>
    <t>Weaver</t>
  </si>
  <si>
    <t>Anthony</t>
  </si>
  <si>
    <t>1942 Glencove Dr. Toledo</t>
  </si>
  <si>
    <t>419-290-9548</t>
  </si>
  <si>
    <t>CT-8678</t>
  </si>
  <si>
    <t>Ross</t>
  </si>
  <si>
    <t xml:space="preserve">1926 N. Holland-Sylvania </t>
  </si>
  <si>
    <t>419-704-7958</t>
  </si>
  <si>
    <t>anthonyhross@yahoo.com</t>
  </si>
  <si>
    <t>LA-9384</t>
  </si>
  <si>
    <t>Robert</t>
  </si>
  <si>
    <t>Bargy III</t>
  </si>
  <si>
    <t>R</t>
  </si>
  <si>
    <t>PO Box 5163 Toledo</t>
  </si>
  <si>
    <t>419-727-9595</t>
  </si>
  <si>
    <t>reliablelead@bex.net</t>
  </si>
  <si>
    <t>CT-8682</t>
  </si>
  <si>
    <t>Clayborne</t>
  </si>
  <si>
    <t>Janella</t>
  </si>
  <si>
    <t>2610 Maplewood</t>
  </si>
  <si>
    <t>419-665-3231</t>
  </si>
  <si>
    <t>Jjleadtechs@gmail.com</t>
  </si>
  <si>
    <t>CT-8681</t>
  </si>
  <si>
    <t>J&amp;J Lead Techs</t>
  </si>
  <si>
    <t>Chlopecki</t>
  </si>
  <si>
    <t>Ken</t>
  </si>
  <si>
    <t>5050 Clover lane</t>
  </si>
  <si>
    <t>419-344-7370</t>
  </si>
  <si>
    <t>leadsafe101@yahoo.com</t>
  </si>
  <si>
    <t>CT-8675</t>
  </si>
  <si>
    <t>KFC Homes, LLC/Lead Safe</t>
  </si>
  <si>
    <t>Nadolny</t>
  </si>
  <si>
    <t>Thomas</t>
  </si>
  <si>
    <t>4144 Birchall Rd</t>
  </si>
  <si>
    <t>419-478-9684</t>
  </si>
  <si>
    <t>tnadolny@bex.net</t>
  </si>
  <si>
    <t>CT-8692</t>
  </si>
  <si>
    <t>Good</t>
  </si>
  <si>
    <t>James</t>
  </si>
  <si>
    <t>2631 Navarre Ave Oregon</t>
  </si>
  <si>
    <t>419-360-2609</t>
  </si>
  <si>
    <t>jgoodmt@yahoo.com</t>
  </si>
  <si>
    <t>LA-9365</t>
  </si>
  <si>
    <t>Vanessa</t>
  </si>
  <si>
    <t>Andrew</t>
  </si>
  <si>
    <t>Nicholas</t>
  </si>
  <si>
    <t>C</t>
  </si>
  <si>
    <t>Blakeman</t>
  </si>
  <si>
    <t>Timothy</t>
  </si>
  <si>
    <t>3750 Heatherdowns</t>
  </si>
  <si>
    <t>567-806-5669</t>
  </si>
  <si>
    <t>toledoleadinspector@outlook.com</t>
  </si>
  <si>
    <t>CT-8686</t>
  </si>
  <si>
    <t>Conners</t>
  </si>
  <si>
    <t>Raymond</t>
  </si>
  <si>
    <t>1143 River Road Maumee OH</t>
  </si>
  <si>
    <t>419-870-9843</t>
  </si>
  <si>
    <t>S</t>
  </si>
  <si>
    <t>CT-8702</t>
  </si>
  <si>
    <t>Madrzykowski</t>
  </si>
  <si>
    <t>Eugene</t>
  </si>
  <si>
    <t>10378 Dowling Rd</t>
  </si>
  <si>
    <t>419-367-3250</t>
  </si>
  <si>
    <t>genemdragon@MSN.com</t>
  </si>
  <si>
    <t>CT-8701</t>
  </si>
  <si>
    <t>Morant</t>
  </si>
  <si>
    <t>28 W. Pearl St</t>
  </si>
  <si>
    <t>Garza</t>
  </si>
  <si>
    <t>Christina</t>
  </si>
  <si>
    <t xml:space="preserve">3240 Meadowbrook Ct. </t>
  </si>
  <si>
    <t>419-932-0204</t>
  </si>
  <si>
    <t>callgarza@hotmail.com</t>
  </si>
  <si>
    <t>CT-8709</t>
  </si>
  <si>
    <t>Welch</t>
  </si>
  <si>
    <t>8497 Saratoga Dr. Lambertville</t>
  </si>
  <si>
    <t>419-290-0219</t>
  </si>
  <si>
    <t>Awelch@metrotoledohomes.com</t>
  </si>
  <si>
    <t>CT-8707</t>
  </si>
  <si>
    <t>Mersing</t>
  </si>
  <si>
    <t>Courtney</t>
  </si>
  <si>
    <t>2765 N. Wilkins Rd Swanton</t>
  </si>
  <si>
    <t>419-410-1056</t>
  </si>
  <si>
    <t>mcmersing@outlook.com</t>
  </si>
  <si>
    <t>CT-8691</t>
  </si>
  <si>
    <t>Lucas Lead Logistics, LLC</t>
  </si>
  <si>
    <t>N</t>
  </si>
  <si>
    <t>Ramisha</t>
  </si>
  <si>
    <t>ramisha.morant@gmail.com</t>
  </si>
  <si>
    <t>CT-8742</t>
  </si>
  <si>
    <t>MSR Services, LLC</t>
  </si>
  <si>
    <t>Lefevre</t>
  </si>
  <si>
    <t>Tammy</t>
  </si>
  <si>
    <t>I</t>
  </si>
  <si>
    <t>5834 Monroe STE: A147</t>
  </si>
  <si>
    <t>tammy@tlenviro.com</t>
  </si>
  <si>
    <t>LA-9403</t>
  </si>
  <si>
    <t>T&amp;L Environmental Inspection Services LLC</t>
  </si>
  <si>
    <t>Lisa</t>
  </si>
  <si>
    <t>Lisa@tlenviro.com</t>
  </si>
  <si>
    <t>LA-9402</t>
  </si>
  <si>
    <t>Richard</t>
  </si>
  <si>
    <t>Lucius</t>
  </si>
  <si>
    <t>Karen</t>
  </si>
  <si>
    <t>426 1/2 Parker</t>
  </si>
  <si>
    <t>419-460-1310</t>
  </si>
  <si>
    <t>kklucius@aol.com</t>
  </si>
  <si>
    <t>Ct-8706</t>
  </si>
  <si>
    <t xml:space="preserve">Clark Jr. </t>
  </si>
  <si>
    <t>4129 Peak</t>
  </si>
  <si>
    <t>419-810-2150</t>
  </si>
  <si>
    <t>jmcconstruction632@yahoo.com</t>
  </si>
  <si>
    <t>CT-8714</t>
  </si>
  <si>
    <t>Company Name</t>
  </si>
  <si>
    <t>Penn</t>
  </si>
  <si>
    <t>La'Torian</t>
  </si>
  <si>
    <t xml:space="preserve">4116 Garden Park Dr. </t>
  </si>
  <si>
    <t>419-269-8282</t>
  </si>
  <si>
    <t>leyairlead@gmail.com</t>
  </si>
  <si>
    <t>CT-8720</t>
  </si>
  <si>
    <t>Leyair Lead Services</t>
  </si>
  <si>
    <t>Goller</t>
  </si>
  <si>
    <t>Matthew</t>
  </si>
  <si>
    <t>3032 Muirfield Ave</t>
  </si>
  <si>
    <t>419-705-6268</t>
  </si>
  <si>
    <t>mattgoller@hotmail.com</t>
  </si>
  <si>
    <t>CT-8731</t>
  </si>
  <si>
    <t>Joseph</t>
  </si>
  <si>
    <t>Glesser</t>
  </si>
  <si>
    <t>1140 S. McCord Rd H-5 Holland</t>
  </si>
  <si>
    <t>rjglesser.oh.mi@gmail.com</t>
  </si>
  <si>
    <t>LA-9415</t>
  </si>
  <si>
    <t>Clearance Technicians</t>
  </si>
  <si>
    <t>Risk Assessors</t>
  </si>
  <si>
    <t>Lead Paint Inspectors</t>
  </si>
  <si>
    <t>Michael</t>
  </si>
  <si>
    <t>Atherton</t>
  </si>
  <si>
    <t>1960 S. Holland- Sylvania Rd</t>
  </si>
  <si>
    <t>419-309-2330</t>
  </si>
  <si>
    <t>robert@api-ohio.com</t>
  </si>
  <si>
    <t>CT-8736</t>
  </si>
  <si>
    <t>AP&amp;I, LLC</t>
  </si>
  <si>
    <t>Kaminski</t>
  </si>
  <si>
    <t>Jill</t>
  </si>
  <si>
    <t>4117 Edge View Dr Oregon</t>
  </si>
  <si>
    <t>419-350-9238</t>
  </si>
  <si>
    <t>j2kaminski@yahoo.com</t>
  </si>
  <si>
    <t>CT-8740</t>
  </si>
  <si>
    <t>Carey</t>
  </si>
  <si>
    <t>Kenneth</t>
  </si>
  <si>
    <t>419-537-3246</t>
  </si>
  <si>
    <t>kcarey130@gmail.com</t>
  </si>
  <si>
    <t>CT-8716</t>
  </si>
  <si>
    <t>Rowe</t>
  </si>
  <si>
    <t>Haley</t>
  </si>
  <si>
    <t>419-806-0715</t>
  </si>
  <si>
    <t>Hrowe@manniksmithgroup.com</t>
  </si>
  <si>
    <t>LA-9401</t>
  </si>
  <si>
    <t>Rometo</t>
  </si>
  <si>
    <t>Arthur</t>
  </si>
  <si>
    <t>419-279-7593</t>
  </si>
  <si>
    <t>elegacy@ymail.com</t>
  </si>
  <si>
    <t>CT-8741</t>
  </si>
  <si>
    <t>Meyers</t>
  </si>
  <si>
    <t>Total Inspectors</t>
  </si>
  <si>
    <t>mmeyers0000@gmail.com</t>
  </si>
  <si>
    <t>CT-8743</t>
  </si>
  <si>
    <t>Bradley</t>
  </si>
  <si>
    <t>bradley0601@roadrunner.com</t>
  </si>
  <si>
    <t>CT-8745</t>
  </si>
  <si>
    <t>Jacquelyn</t>
  </si>
  <si>
    <t>bradleysapt@sbcglobal.net</t>
  </si>
  <si>
    <t>CT-8746</t>
  </si>
  <si>
    <t>Parker</t>
  </si>
  <si>
    <t>Korey</t>
  </si>
  <si>
    <t>419-297-9091</t>
  </si>
  <si>
    <t>567-249-8494</t>
  </si>
  <si>
    <t>419-466-2349</t>
  </si>
  <si>
    <t>419-350-5538</t>
  </si>
  <si>
    <t>leadsafetynow@gmail.com</t>
  </si>
  <si>
    <t>CT-8749</t>
  </si>
  <si>
    <t>Verdin</t>
  </si>
  <si>
    <t>419-292-0600</t>
  </si>
  <si>
    <t>Davidverdin@bex.net</t>
  </si>
  <si>
    <t>CT-8748</t>
  </si>
  <si>
    <t>LA-9410</t>
  </si>
  <si>
    <t>Anderson</t>
  </si>
  <si>
    <t>Antwane</t>
  </si>
  <si>
    <t>419-508-1089</t>
  </si>
  <si>
    <t>antwaneanders@yahoo.com</t>
  </si>
  <si>
    <t>CT-8750</t>
  </si>
  <si>
    <t>419-725-0999</t>
  </si>
  <si>
    <t>Newton</t>
  </si>
  <si>
    <t>Keisha</t>
  </si>
  <si>
    <t>567-322-3456</t>
  </si>
  <si>
    <t>truelead419@gmail.com</t>
  </si>
  <si>
    <t>CT-8744</t>
  </si>
  <si>
    <t>Monteith</t>
  </si>
  <si>
    <t>Sybille</t>
  </si>
  <si>
    <t>419-367-1159</t>
  </si>
  <si>
    <t>Mrssybille@aol.com</t>
  </si>
  <si>
    <t>CT-8754</t>
  </si>
  <si>
    <t>Behnken</t>
  </si>
  <si>
    <t>Theodore</t>
  </si>
  <si>
    <t>419-346-4700</t>
  </si>
  <si>
    <t>Tedohiol@gmail.com</t>
  </si>
  <si>
    <t>CT-8752</t>
  </si>
  <si>
    <t>Jones</t>
  </si>
  <si>
    <t>Marquita</t>
  </si>
  <si>
    <t>LI-9192</t>
  </si>
  <si>
    <t>561-200-0550</t>
  </si>
  <si>
    <t>excellentleadinspects@gmail.com</t>
  </si>
  <si>
    <t>LI-9191</t>
  </si>
  <si>
    <t>Eischen</t>
  </si>
  <si>
    <t>Gail</t>
  </si>
  <si>
    <t>419-704-6570</t>
  </si>
  <si>
    <t>gailslead@yahoo.com</t>
  </si>
  <si>
    <t>LI-9194</t>
  </si>
  <si>
    <t>419-708-3500</t>
  </si>
  <si>
    <t>419-902-5222</t>
  </si>
  <si>
    <t>Ohio-Michigan Inspection Services LLC</t>
  </si>
  <si>
    <t>gtlo@bex.net</t>
  </si>
  <si>
    <t>419-392-7431</t>
  </si>
  <si>
    <t>Martinez</t>
  </si>
  <si>
    <t>Jose</t>
  </si>
  <si>
    <t>419-320-2641</t>
  </si>
  <si>
    <t>jose.m@buckeye-express.com</t>
  </si>
  <si>
    <t>LI-9193</t>
  </si>
  <si>
    <t>Shoffer</t>
  </si>
  <si>
    <t>Lucas</t>
  </si>
  <si>
    <t>810-252-9326</t>
  </si>
  <si>
    <t>lshoffer99@gmail.com</t>
  </si>
  <si>
    <t>LA-9444</t>
  </si>
  <si>
    <t>Brown</t>
  </si>
  <si>
    <t>419-215-1755</t>
  </si>
  <si>
    <t>traveltheworldpictures@gmail.com</t>
  </si>
  <si>
    <t>LA-9445</t>
  </si>
  <si>
    <t>Stokes</t>
  </si>
  <si>
    <t>Ellison</t>
  </si>
  <si>
    <t>Barry</t>
  </si>
  <si>
    <t>419-340-1782</t>
  </si>
  <si>
    <t>berry.ellison@aol.com</t>
  </si>
  <si>
    <t>CT-8755</t>
  </si>
  <si>
    <t>Leadpaintdetectives.com</t>
  </si>
  <si>
    <t>leadpaintdetectives@gmail.com</t>
  </si>
  <si>
    <t>Kesselmayer</t>
  </si>
  <si>
    <t>419-508-8012</t>
  </si>
  <si>
    <t>kesselmayeradam@gmail.com</t>
  </si>
  <si>
    <t>LI-9196</t>
  </si>
  <si>
    <t>TLCHD-001</t>
  </si>
  <si>
    <t>TLCHD-003</t>
  </si>
  <si>
    <t>TLCHD-004</t>
  </si>
  <si>
    <t>TLCHD-005</t>
  </si>
  <si>
    <t>TLCHD-006</t>
  </si>
  <si>
    <t>TLCHD-007</t>
  </si>
  <si>
    <t>TLCHD-011</t>
  </si>
  <si>
    <t>TLCHD-012</t>
  </si>
  <si>
    <t>TLCHD-013</t>
  </si>
  <si>
    <t>TLCHD-019</t>
  </si>
  <si>
    <t>TLCHD-020</t>
  </si>
  <si>
    <t>TLCHD-021</t>
  </si>
  <si>
    <t>TLCHD-023</t>
  </si>
  <si>
    <t>TLCHD-024</t>
  </si>
  <si>
    <t>TLCHD-032</t>
  </si>
  <si>
    <t>TLCHD-034</t>
  </si>
  <si>
    <t>TLCHD-041</t>
  </si>
  <si>
    <t>TLCHD-042</t>
  </si>
  <si>
    <t>TLCHD-048</t>
  </si>
  <si>
    <t>TLCHD-050</t>
  </si>
  <si>
    <t>TLCHD-051</t>
  </si>
  <si>
    <t>TLCHD-062</t>
  </si>
  <si>
    <t>TLCHD-064</t>
  </si>
  <si>
    <t>TLCHD-065</t>
  </si>
  <si>
    <t>TLCHD-067</t>
  </si>
  <si>
    <t>TLCHD-068</t>
  </si>
  <si>
    <t>TLCHD-069</t>
  </si>
  <si>
    <t>TLCHD-074</t>
  </si>
  <si>
    <t>TLCHD-083</t>
  </si>
  <si>
    <t>TLCHD-087</t>
  </si>
  <si>
    <t>TLCHD-090</t>
  </si>
  <si>
    <t>TLCHD-092</t>
  </si>
  <si>
    <t>TLCHD-093</t>
  </si>
  <si>
    <t>TLCHD-094</t>
  </si>
  <si>
    <t>TLCHD-095</t>
  </si>
  <si>
    <t>TLCHD-096</t>
  </si>
  <si>
    <t>TLCHD-097</t>
  </si>
  <si>
    <t>TLCHD-098</t>
  </si>
  <si>
    <t>TLCHD-099</t>
  </si>
  <si>
    <t>TLCHD-100</t>
  </si>
  <si>
    <t>TLCHD-102</t>
  </si>
  <si>
    <t>TLCHD-103</t>
  </si>
  <si>
    <t>TLCHD-104</t>
  </si>
  <si>
    <t>TLCHD-105</t>
  </si>
  <si>
    <t>TLCHD-106</t>
  </si>
  <si>
    <t>TLCHD-107</t>
  </si>
  <si>
    <t>TLCHD-108</t>
  </si>
  <si>
    <t>TLCHD-109</t>
  </si>
  <si>
    <t>TLCHD-110</t>
  </si>
  <si>
    <t>TLCHD-111</t>
  </si>
  <si>
    <t>TLCHD-112</t>
  </si>
  <si>
    <t>Reg. #</t>
  </si>
  <si>
    <t>TLCHD-114</t>
  </si>
  <si>
    <t>Wyse Jr</t>
  </si>
  <si>
    <t>Lloyd</t>
  </si>
  <si>
    <t>wbinc@yahoo.com</t>
  </si>
  <si>
    <t>CT-8756</t>
  </si>
  <si>
    <t>419-902-9061</t>
  </si>
  <si>
    <t>TLCHD-115</t>
  </si>
  <si>
    <t>Tito</t>
  </si>
  <si>
    <t>419-265-4919</t>
  </si>
  <si>
    <t>piernas419@aol.com</t>
  </si>
  <si>
    <t>LA-9459</t>
  </si>
  <si>
    <t>Martinez III</t>
  </si>
  <si>
    <t>TLCHD-116</t>
  </si>
  <si>
    <t>Staczek</t>
  </si>
  <si>
    <t>Gerald</t>
  </si>
  <si>
    <t>419-690-6341</t>
  </si>
  <si>
    <t>nauticalnut@live.com</t>
  </si>
  <si>
    <t>LA-9461</t>
  </si>
  <si>
    <t>TLCHD-118</t>
  </si>
  <si>
    <t>Willis</t>
  </si>
  <si>
    <t>Odell</t>
  </si>
  <si>
    <t>419-376-9992</t>
  </si>
  <si>
    <t>owillis837@yahoo.com</t>
  </si>
  <si>
    <t>LA-9464</t>
  </si>
  <si>
    <t>rjcservicesllc@outlook.com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</si>
</sst>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0" fillId="2" borderId="0" xfId="0" applyFont="1" applyFill="1"/>
    <xf numFmtId="0" fontId="0" fillId="2" borderId="0" xfId="0" applyFill="1"/>
    <xf numFmtId="0" fontId="0" fillId="0" borderId="2" xfId="0" applyBorder="1"/>
    <xf numFmtId="0" fontId="3" fillId="0" borderId="2" xfId="0" applyFont="1" applyBorder="1"/>
    <xf numFmtId="0" fontId="3" fillId="0" borderId="0" xfId="0" applyFont="1"/>
    <xf numFmtId="0" fontId="0" fillId="0" borderId="2" xfId="0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0" borderId="0" xfId="0" applyFont="1" applyFill="1"/>
    <xf numFmtId="0" fontId="0" fillId="0" borderId="2" xfId="0" applyFont="1" applyFill="1" applyBorder="1"/>
    <xf numFmtId="0" fontId="2" fillId="0" borderId="2" xfId="1" applyFill="1" applyBorder="1"/>
    <xf numFmtId="14" fontId="0" fillId="0" borderId="2" xfId="0" applyNumberFormat="1" applyFont="1" applyFill="1" applyBorder="1"/>
    <xf numFmtId="0" fontId="0" fillId="0" borderId="0" xfId="0" applyFill="1"/>
    <xf numFmtId="0" fontId="0" fillId="0" borderId="2" xfId="0" applyFill="1" applyBorder="1"/>
    <xf numFmtId="14" fontId="0" fillId="0" borderId="2" xfId="0" applyNumberFormat="1" applyFill="1" applyBorder="1"/>
    <xf numFmtId="0" fontId="2" fillId="0" borderId="0" xfId="1" applyFill="1"/>
    <xf numFmtId="0" fontId="0" fillId="0" borderId="2" xfId="0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goodmt@yahoo.com" TargetMode="External"/><Relationship Id="rId18" Type="http://schemas.openxmlformats.org/officeDocument/2006/relationships/hyperlink" Target="mailto:callgarza@hotmail.com" TargetMode="External"/><Relationship Id="rId26" Type="http://schemas.openxmlformats.org/officeDocument/2006/relationships/hyperlink" Target="mailto:leyairlead@gmail.com" TargetMode="External"/><Relationship Id="rId39" Type="http://schemas.openxmlformats.org/officeDocument/2006/relationships/hyperlink" Target="mailto:antwaneanders@yahoo.com" TargetMode="External"/><Relationship Id="rId21" Type="http://schemas.openxmlformats.org/officeDocument/2006/relationships/hyperlink" Target="mailto:ramisha.morant@gmail.com" TargetMode="External"/><Relationship Id="rId34" Type="http://schemas.openxmlformats.org/officeDocument/2006/relationships/hyperlink" Target="mailto:mmeyers0000@gmail.com" TargetMode="External"/><Relationship Id="rId42" Type="http://schemas.openxmlformats.org/officeDocument/2006/relationships/hyperlink" Target="mailto:Tedohiol@gmail.com" TargetMode="External"/><Relationship Id="rId47" Type="http://schemas.openxmlformats.org/officeDocument/2006/relationships/hyperlink" Target="mailto:lshoffer99@gmail.com" TargetMode="External"/><Relationship Id="rId50" Type="http://schemas.openxmlformats.org/officeDocument/2006/relationships/hyperlink" Target="mailto:leadpaintdetectives@gmail.com" TargetMode="External"/><Relationship Id="rId55" Type="http://schemas.openxmlformats.org/officeDocument/2006/relationships/hyperlink" Target="mailto:owillis837@yahoo.com" TargetMode="External"/><Relationship Id="rId7" Type="http://schemas.openxmlformats.org/officeDocument/2006/relationships/hyperlink" Target="mailto:adam@toledoleadexpert.com" TargetMode="External"/><Relationship Id="rId2" Type="http://schemas.openxmlformats.org/officeDocument/2006/relationships/hyperlink" Target="mailto:svogelpohl@ttlassoc.com" TargetMode="External"/><Relationship Id="rId16" Type="http://schemas.openxmlformats.org/officeDocument/2006/relationships/hyperlink" Target="mailto:Jjleadtechs@gmail.com" TargetMode="External"/><Relationship Id="rId29" Type="http://schemas.openxmlformats.org/officeDocument/2006/relationships/hyperlink" Target="mailto:robert@api-ohio.com" TargetMode="External"/><Relationship Id="rId11" Type="http://schemas.openxmlformats.org/officeDocument/2006/relationships/hyperlink" Target="mailto:leadsafe101@yahoo.com" TargetMode="External"/><Relationship Id="rId24" Type="http://schemas.openxmlformats.org/officeDocument/2006/relationships/hyperlink" Target="mailto:kklucius@aol.com" TargetMode="External"/><Relationship Id="rId32" Type="http://schemas.openxmlformats.org/officeDocument/2006/relationships/hyperlink" Target="mailto:Hrowe@manniksmithgroup.com" TargetMode="External"/><Relationship Id="rId37" Type="http://schemas.openxmlformats.org/officeDocument/2006/relationships/hyperlink" Target="mailto:leadsafetynow@gmail.com" TargetMode="External"/><Relationship Id="rId40" Type="http://schemas.openxmlformats.org/officeDocument/2006/relationships/hyperlink" Target="mailto:truelead419@gmail.com" TargetMode="External"/><Relationship Id="rId45" Type="http://schemas.openxmlformats.org/officeDocument/2006/relationships/hyperlink" Target="mailto:gailslead@yahoo.com" TargetMode="External"/><Relationship Id="rId53" Type="http://schemas.openxmlformats.org/officeDocument/2006/relationships/hyperlink" Target="mailto:piernas419@aol.com" TargetMode="External"/><Relationship Id="rId5" Type="http://schemas.openxmlformats.org/officeDocument/2006/relationships/hyperlink" Target="mailto:leadsafehouse@aol.com" TargetMode="External"/><Relationship Id="rId10" Type="http://schemas.openxmlformats.org/officeDocument/2006/relationships/hyperlink" Target="mailto:Jjleadtechs@gmail.com" TargetMode="External"/><Relationship Id="rId19" Type="http://schemas.openxmlformats.org/officeDocument/2006/relationships/hyperlink" Target="mailto:Awelch@metrotoledohomes.com" TargetMode="External"/><Relationship Id="rId31" Type="http://schemas.openxmlformats.org/officeDocument/2006/relationships/hyperlink" Target="mailto:kcarey130@gmail.com" TargetMode="External"/><Relationship Id="rId44" Type="http://schemas.openxmlformats.org/officeDocument/2006/relationships/hyperlink" Target="mailto:excellentleadinspects@gmail.com" TargetMode="External"/><Relationship Id="rId52" Type="http://schemas.openxmlformats.org/officeDocument/2006/relationships/hyperlink" Target="mailto:wbinc@yahoo.com" TargetMode="External"/><Relationship Id="rId4" Type="http://schemas.openxmlformats.org/officeDocument/2006/relationships/hyperlink" Target="mailto:brett@brumbaugh-herrick.com" TargetMode="External"/><Relationship Id="rId9" Type="http://schemas.openxmlformats.org/officeDocument/2006/relationships/hyperlink" Target="mailto:reliablelead@bex.net" TargetMode="External"/><Relationship Id="rId14" Type="http://schemas.openxmlformats.org/officeDocument/2006/relationships/hyperlink" Target="mailto:toledoleadinspector@outlook.com" TargetMode="External"/><Relationship Id="rId22" Type="http://schemas.openxmlformats.org/officeDocument/2006/relationships/hyperlink" Target="mailto:tammy@tlenviro.com" TargetMode="External"/><Relationship Id="rId27" Type="http://schemas.openxmlformats.org/officeDocument/2006/relationships/hyperlink" Target="mailto:mattgoller@hotmail.com" TargetMode="External"/><Relationship Id="rId30" Type="http://schemas.openxmlformats.org/officeDocument/2006/relationships/hyperlink" Target="mailto:j2kaminski@yahoo.com" TargetMode="External"/><Relationship Id="rId35" Type="http://schemas.openxmlformats.org/officeDocument/2006/relationships/hyperlink" Target="mailto:bradley0601@roadrunner.com" TargetMode="External"/><Relationship Id="rId43" Type="http://schemas.openxmlformats.org/officeDocument/2006/relationships/hyperlink" Target="mailto:gtlo@bex.net" TargetMode="External"/><Relationship Id="rId48" Type="http://schemas.openxmlformats.org/officeDocument/2006/relationships/hyperlink" Target="mailto:traveltheworldpictures@gmail.com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mailto:anthonyhross@yahoo.com" TargetMode="External"/><Relationship Id="rId51" Type="http://schemas.openxmlformats.org/officeDocument/2006/relationships/hyperlink" Target="mailto:kesselmayeradam@gmail.com" TargetMode="External"/><Relationship Id="rId3" Type="http://schemas.openxmlformats.org/officeDocument/2006/relationships/hyperlink" Target="mailto:chuck-hazcorp@sbcglobal.net" TargetMode="External"/><Relationship Id="rId12" Type="http://schemas.openxmlformats.org/officeDocument/2006/relationships/hyperlink" Target="mailto:tnadolny@bex.net" TargetMode="External"/><Relationship Id="rId17" Type="http://schemas.openxmlformats.org/officeDocument/2006/relationships/hyperlink" Target="mailto:genemdragon@MSN.com" TargetMode="External"/><Relationship Id="rId25" Type="http://schemas.openxmlformats.org/officeDocument/2006/relationships/hyperlink" Target="mailto:jmcconstruction632@yahoo.com" TargetMode="External"/><Relationship Id="rId33" Type="http://schemas.openxmlformats.org/officeDocument/2006/relationships/hyperlink" Target="mailto:elegacy@ymail.com" TargetMode="External"/><Relationship Id="rId38" Type="http://schemas.openxmlformats.org/officeDocument/2006/relationships/hyperlink" Target="mailto:Davidverdin@bex.net" TargetMode="External"/><Relationship Id="rId46" Type="http://schemas.openxmlformats.org/officeDocument/2006/relationships/hyperlink" Target="mailto:jose.m@buckeye-express.com" TargetMode="External"/><Relationship Id="rId20" Type="http://schemas.openxmlformats.org/officeDocument/2006/relationships/hyperlink" Target="mailto:mcmersing@outlook.com" TargetMode="External"/><Relationship Id="rId41" Type="http://schemas.openxmlformats.org/officeDocument/2006/relationships/hyperlink" Target="mailto:Mrssybille@aol.com" TargetMode="External"/><Relationship Id="rId54" Type="http://schemas.openxmlformats.org/officeDocument/2006/relationships/hyperlink" Target="mailto:nauticalnut@live.com" TargetMode="External"/><Relationship Id="rId1" Type="http://schemas.openxmlformats.org/officeDocument/2006/relationships/hyperlink" Target="mailto:navillus516@yahoo.com" TargetMode="External"/><Relationship Id="rId6" Type="http://schemas.openxmlformats.org/officeDocument/2006/relationships/hyperlink" Target="mailto:hsingh@ttlassoc.com" TargetMode="External"/><Relationship Id="rId15" Type="http://schemas.openxmlformats.org/officeDocument/2006/relationships/hyperlink" Target="mailto:rjcservicesllc@outlook.com" TargetMode="External"/><Relationship Id="rId23" Type="http://schemas.openxmlformats.org/officeDocument/2006/relationships/hyperlink" Target="mailto:Lisa@tlenviro.com" TargetMode="External"/><Relationship Id="rId28" Type="http://schemas.openxmlformats.org/officeDocument/2006/relationships/hyperlink" Target="mailto:rjglesser.oh.mi@gmail.com" TargetMode="External"/><Relationship Id="rId36" Type="http://schemas.openxmlformats.org/officeDocument/2006/relationships/hyperlink" Target="mailto:bradleysapt@sbcglobal.net" TargetMode="External"/><Relationship Id="rId49" Type="http://schemas.openxmlformats.org/officeDocument/2006/relationships/hyperlink" Target="mailto:berry.ellison@ao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tabSelected="1" zoomScale="90" zoomScaleNormal="90" workbookViewId="0">
      <selection activeCell="B64" sqref="B64"/>
    </sheetView>
  </sheetViews>
  <sheetFormatPr defaultRowHeight="15" x14ac:dyDescent="0.25"/>
  <cols>
    <col min="1" max="1" width="10.28515625" customWidth="1"/>
    <col min="2" max="2" width="21.140625" customWidth="1"/>
    <col min="3" max="3" width="18" customWidth="1"/>
    <col min="4" max="4" width="13.28515625" hidden="1" customWidth="1"/>
    <col min="5" max="5" width="37" hidden="1" customWidth="1"/>
    <col min="6" max="6" width="9.140625" hidden="1" customWidth="1"/>
    <col min="7" max="7" width="18.5703125" customWidth="1"/>
    <col min="8" max="8" width="39.140625" bestFit="1" customWidth="1"/>
    <col min="9" max="9" width="11.5703125" hidden="1" customWidth="1"/>
    <col min="10" max="10" width="16" customWidth="1"/>
    <col min="11" max="11" width="14.7109375" hidden="1" customWidth="1"/>
    <col min="12" max="12" width="37" customWidth="1"/>
    <col min="13" max="13" width="22.28515625" customWidth="1"/>
  </cols>
  <sheetData>
    <row r="1" spans="1:28" s="1" customFormat="1" ht="45.75" customHeight="1" x14ac:dyDescent="0.25">
      <c r="A1" s="2" t="s">
        <v>367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180</v>
      </c>
      <c r="M1" s="2" t="s">
        <v>10</v>
      </c>
    </row>
    <row r="2" spans="1:28" s="3" customFormat="1" x14ac:dyDescent="0.25">
      <c r="A2" s="11" t="s">
        <v>316</v>
      </c>
      <c r="B2" s="11" t="s">
        <v>11</v>
      </c>
      <c r="C2" s="11" t="s">
        <v>12</v>
      </c>
      <c r="D2" s="11" t="s">
        <v>13</v>
      </c>
      <c r="E2" s="11" t="s">
        <v>14</v>
      </c>
      <c r="F2" s="11">
        <v>43606</v>
      </c>
      <c r="G2" s="11" t="s">
        <v>15</v>
      </c>
      <c r="H2" s="12" t="s">
        <v>16</v>
      </c>
      <c r="I2" s="13">
        <v>19860</v>
      </c>
      <c r="J2" s="11" t="s">
        <v>17</v>
      </c>
      <c r="K2" s="13">
        <v>43363</v>
      </c>
      <c r="L2" s="11" t="s">
        <v>18</v>
      </c>
      <c r="M2" s="11" t="s">
        <v>19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8" x14ac:dyDescent="0.25">
      <c r="A3" s="11" t="s">
        <v>317</v>
      </c>
      <c r="B3" s="15" t="s">
        <v>20</v>
      </c>
      <c r="C3" s="15" t="s">
        <v>21</v>
      </c>
      <c r="D3" s="15"/>
      <c r="E3" s="15" t="s">
        <v>22</v>
      </c>
      <c r="F3" s="15">
        <v>43615</v>
      </c>
      <c r="G3" s="15" t="s">
        <v>23</v>
      </c>
      <c r="H3" s="12" t="s">
        <v>24</v>
      </c>
      <c r="I3" s="16">
        <v>28327</v>
      </c>
      <c r="J3" s="15" t="s">
        <v>25</v>
      </c>
      <c r="K3" s="16">
        <v>42866</v>
      </c>
      <c r="L3" s="15" t="s">
        <v>26</v>
      </c>
      <c r="M3" s="15" t="s">
        <v>19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8" x14ac:dyDescent="0.25">
      <c r="A4" s="11" t="s">
        <v>318</v>
      </c>
      <c r="B4" s="15" t="s">
        <v>36</v>
      </c>
      <c r="C4" s="15" t="s">
        <v>29</v>
      </c>
      <c r="D4" s="15" t="s">
        <v>30</v>
      </c>
      <c r="E4" s="15" t="s">
        <v>31</v>
      </c>
      <c r="F4" s="15">
        <v>43619</v>
      </c>
      <c r="G4" s="15" t="s">
        <v>32</v>
      </c>
      <c r="H4" s="12" t="s">
        <v>33</v>
      </c>
      <c r="I4" s="16">
        <v>27286</v>
      </c>
      <c r="J4" s="15" t="s">
        <v>34</v>
      </c>
      <c r="K4" s="16">
        <v>43190</v>
      </c>
      <c r="L4" s="15" t="s">
        <v>35</v>
      </c>
      <c r="M4" s="15" t="s">
        <v>19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s="4" customFormat="1" x14ac:dyDescent="0.25">
      <c r="A5" s="11" t="s">
        <v>319</v>
      </c>
      <c r="B5" s="15" t="s">
        <v>37</v>
      </c>
      <c r="C5" s="15" t="s">
        <v>38</v>
      </c>
      <c r="D5" s="15" t="s">
        <v>27</v>
      </c>
      <c r="E5" s="15" t="s">
        <v>39</v>
      </c>
      <c r="F5" s="15">
        <v>43542</v>
      </c>
      <c r="G5" s="15" t="s">
        <v>40</v>
      </c>
      <c r="H5" s="12" t="s">
        <v>41</v>
      </c>
      <c r="I5" s="16">
        <v>22895</v>
      </c>
      <c r="J5" s="15" t="s">
        <v>42</v>
      </c>
      <c r="K5" s="16">
        <v>43126</v>
      </c>
      <c r="L5" s="15" t="s">
        <v>18</v>
      </c>
      <c r="M5" s="15" t="s">
        <v>19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x14ac:dyDescent="0.25">
      <c r="A6" s="11" t="s">
        <v>320</v>
      </c>
      <c r="B6" s="15" t="s">
        <v>43</v>
      </c>
      <c r="C6" s="15" t="s">
        <v>44</v>
      </c>
      <c r="D6" s="15" t="s">
        <v>45</v>
      </c>
      <c r="E6" s="15" t="s">
        <v>46</v>
      </c>
      <c r="F6" s="15">
        <v>43537</v>
      </c>
      <c r="G6" s="15" t="s">
        <v>47</v>
      </c>
      <c r="H6" s="12" t="s">
        <v>48</v>
      </c>
      <c r="I6" s="16">
        <v>31096</v>
      </c>
      <c r="J6" s="15" t="s">
        <v>49</v>
      </c>
      <c r="K6" s="16">
        <v>43398</v>
      </c>
      <c r="L6" s="15" t="s">
        <v>28</v>
      </c>
      <c r="M6" s="15" t="s">
        <v>50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s="4" customFormat="1" x14ac:dyDescent="0.25">
      <c r="A7" s="11" t="s">
        <v>321</v>
      </c>
      <c r="B7" s="15" t="s">
        <v>51</v>
      </c>
      <c r="C7" s="15" t="s">
        <v>52</v>
      </c>
      <c r="D7" s="15"/>
      <c r="E7" s="15" t="s">
        <v>53</v>
      </c>
      <c r="F7" s="15">
        <v>43604</v>
      </c>
      <c r="G7" s="15" t="s">
        <v>54</v>
      </c>
      <c r="H7" s="12" t="s">
        <v>55</v>
      </c>
      <c r="I7" s="16">
        <v>27766</v>
      </c>
      <c r="J7" s="15" t="s">
        <v>56</v>
      </c>
      <c r="K7" s="16">
        <v>43406</v>
      </c>
      <c r="L7" s="15" t="s">
        <v>28</v>
      </c>
      <c r="M7" s="15" t="s">
        <v>19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s="4" customFormat="1" x14ac:dyDescent="0.25">
      <c r="A8" s="11" t="s">
        <v>322</v>
      </c>
      <c r="B8" s="15" t="s">
        <v>60</v>
      </c>
      <c r="C8" s="15" t="s">
        <v>61</v>
      </c>
      <c r="D8" s="15" t="s">
        <v>62</v>
      </c>
      <c r="E8" s="15" t="s">
        <v>63</v>
      </c>
      <c r="F8" s="15">
        <v>43635</v>
      </c>
      <c r="G8" s="15" t="s">
        <v>64</v>
      </c>
      <c r="H8" s="12" t="s">
        <v>65</v>
      </c>
      <c r="I8" s="16">
        <v>23876</v>
      </c>
      <c r="J8" s="15" t="s">
        <v>66</v>
      </c>
      <c r="K8" s="16">
        <v>43455</v>
      </c>
      <c r="L8" s="15" t="s">
        <v>67</v>
      </c>
      <c r="M8" s="15" t="s">
        <v>57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x14ac:dyDescent="0.25">
      <c r="A9" s="11" t="s">
        <v>323</v>
      </c>
      <c r="B9" s="15" t="s">
        <v>68</v>
      </c>
      <c r="C9" s="15" t="s">
        <v>69</v>
      </c>
      <c r="D9" s="15"/>
      <c r="E9" s="15" t="s">
        <v>70</v>
      </c>
      <c r="F9" s="15">
        <v>43609</v>
      </c>
      <c r="G9" s="15" t="s">
        <v>71</v>
      </c>
      <c r="H9" s="17" t="s">
        <v>311</v>
      </c>
      <c r="I9" s="16">
        <v>25623</v>
      </c>
      <c r="J9" s="15" t="s">
        <v>72</v>
      </c>
      <c r="K9" s="16">
        <v>43455</v>
      </c>
      <c r="L9" s="15" t="s">
        <v>310</v>
      </c>
      <c r="M9" s="15" t="s">
        <v>57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s="4" customFormat="1" x14ac:dyDescent="0.25">
      <c r="A10" s="11" t="s">
        <v>324</v>
      </c>
      <c r="B10" s="15" t="s">
        <v>73</v>
      </c>
      <c r="C10" s="15" t="s">
        <v>69</v>
      </c>
      <c r="D10" s="15"/>
      <c r="E10" s="15" t="s">
        <v>74</v>
      </c>
      <c r="F10" s="15">
        <v>43615</v>
      </c>
      <c r="G10" s="15" t="s">
        <v>75</v>
      </c>
      <c r="H10" s="12" t="s">
        <v>76</v>
      </c>
      <c r="I10" s="16">
        <v>24050</v>
      </c>
      <c r="J10" s="15" t="s">
        <v>77</v>
      </c>
      <c r="K10" s="16">
        <v>43454</v>
      </c>
      <c r="L10" s="15"/>
      <c r="M10" s="15" t="s">
        <v>19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8" s="4" customFormat="1" x14ac:dyDescent="0.25">
      <c r="A11" s="11" t="s">
        <v>325</v>
      </c>
      <c r="B11" s="15" t="s">
        <v>79</v>
      </c>
      <c r="C11" s="15" t="s">
        <v>58</v>
      </c>
      <c r="D11" s="15" t="s">
        <v>80</v>
      </c>
      <c r="E11" s="15" t="s">
        <v>81</v>
      </c>
      <c r="F11" s="15">
        <v>43611</v>
      </c>
      <c r="G11" s="15" t="s">
        <v>82</v>
      </c>
      <c r="H11" s="12" t="s">
        <v>83</v>
      </c>
      <c r="I11" s="16">
        <v>21809</v>
      </c>
      <c r="J11" s="15" t="s">
        <v>84</v>
      </c>
      <c r="K11" s="16">
        <v>43471</v>
      </c>
      <c r="L11" s="15"/>
      <c r="M11" s="15" t="s">
        <v>57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 x14ac:dyDescent="0.25">
      <c r="A12" s="11" t="s">
        <v>326</v>
      </c>
      <c r="B12" s="15" t="s">
        <v>85</v>
      </c>
      <c r="C12" s="15" t="s">
        <v>86</v>
      </c>
      <c r="D12" s="15"/>
      <c r="E12" s="15" t="s">
        <v>87</v>
      </c>
      <c r="F12" s="15">
        <v>43610</v>
      </c>
      <c r="G12" s="15" t="s">
        <v>88</v>
      </c>
      <c r="H12" s="12" t="s">
        <v>89</v>
      </c>
      <c r="I12" s="16">
        <v>28425</v>
      </c>
      <c r="J12" s="15" t="s">
        <v>90</v>
      </c>
      <c r="K12" s="16">
        <v>43471</v>
      </c>
      <c r="L12" s="15" t="s">
        <v>91</v>
      </c>
      <c r="M12" s="15" t="s">
        <v>57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 s="4" customFormat="1" x14ac:dyDescent="0.25">
      <c r="A13" s="11" t="s">
        <v>327</v>
      </c>
      <c r="B13" s="15" t="s">
        <v>92</v>
      </c>
      <c r="C13" s="15" t="s">
        <v>93</v>
      </c>
      <c r="D13" s="15"/>
      <c r="E13" s="15" t="s">
        <v>94</v>
      </c>
      <c r="F13" s="15">
        <v>43623</v>
      </c>
      <c r="G13" s="15" t="s">
        <v>95</v>
      </c>
      <c r="H13" s="12" t="s">
        <v>96</v>
      </c>
      <c r="I13" s="16">
        <v>17354</v>
      </c>
      <c r="J13" s="15" t="s">
        <v>97</v>
      </c>
      <c r="K13" s="16">
        <v>43455</v>
      </c>
      <c r="L13" s="15" t="s">
        <v>98</v>
      </c>
      <c r="M13" s="15" t="s">
        <v>57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 s="4" customFormat="1" x14ac:dyDescent="0.25">
      <c r="A14" s="11" t="s">
        <v>328</v>
      </c>
      <c r="B14" s="15" t="s">
        <v>99</v>
      </c>
      <c r="C14" s="15" t="s">
        <v>100</v>
      </c>
      <c r="D14" s="15"/>
      <c r="E14" s="15" t="s">
        <v>101</v>
      </c>
      <c r="F14" s="15">
        <v>43612</v>
      </c>
      <c r="G14" s="15" t="s">
        <v>102</v>
      </c>
      <c r="H14" s="12" t="s">
        <v>103</v>
      </c>
      <c r="I14" s="16">
        <v>19007</v>
      </c>
      <c r="J14" s="15" t="s">
        <v>104</v>
      </c>
      <c r="K14" s="16">
        <v>43114</v>
      </c>
      <c r="L14" s="15"/>
      <c r="M14" s="15" t="s">
        <v>57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28" x14ac:dyDescent="0.25">
      <c r="A15" s="11" t="s">
        <v>329</v>
      </c>
      <c r="B15" s="15" t="s">
        <v>105</v>
      </c>
      <c r="C15" s="15" t="s">
        <v>106</v>
      </c>
      <c r="D15" s="15" t="s">
        <v>62</v>
      </c>
      <c r="E15" s="15" t="s">
        <v>107</v>
      </c>
      <c r="F15" s="15">
        <v>43616</v>
      </c>
      <c r="G15" s="15" t="s">
        <v>108</v>
      </c>
      <c r="H15" s="12" t="s">
        <v>109</v>
      </c>
      <c r="I15" s="16">
        <v>27071</v>
      </c>
      <c r="J15" s="15" t="s">
        <v>110</v>
      </c>
      <c r="K15" s="16">
        <v>43252</v>
      </c>
      <c r="L15" s="15"/>
      <c r="M15" s="15" t="s">
        <v>19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 x14ac:dyDescent="0.25">
      <c r="A16" s="11" t="s">
        <v>330</v>
      </c>
      <c r="B16" s="15" t="s">
        <v>115</v>
      </c>
      <c r="C16" s="15" t="s">
        <v>116</v>
      </c>
      <c r="D16" s="15" t="s">
        <v>62</v>
      </c>
      <c r="E16" s="15" t="s">
        <v>117</v>
      </c>
      <c r="F16" s="15">
        <v>43614</v>
      </c>
      <c r="G16" s="15" t="s">
        <v>118</v>
      </c>
      <c r="H16" s="12" t="s">
        <v>119</v>
      </c>
      <c r="I16" s="16">
        <v>23147</v>
      </c>
      <c r="J16" s="15" t="s">
        <v>120</v>
      </c>
      <c r="K16" s="16">
        <v>43474</v>
      </c>
      <c r="L16" s="15"/>
      <c r="M16" s="15" t="s">
        <v>57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8" x14ac:dyDescent="0.25">
      <c r="A17" s="11" t="s">
        <v>331</v>
      </c>
      <c r="B17" s="15" t="s">
        <v>121</v>
      </c>
      <c r="C17" s="15" t="s">
        <v>122</v>
      </c>
      <c r="D17" s="15" t="s">
        <v>59</v>
      </c>
      <c r="E17" s="15" t="s">
        <v>123</v>
      </c>
      <c r="F17" s="15">
        <v>43537</v>
      </c>
      <c r="G17" s="15" t="s">
        <v>124</v>
      </c>
      <c r="H17" s="12" t="s">
        <v>392</v>
      </c>
      <c r="I17" s="16">
        <v>25387</v>
      </c>
      <c r="J17" s="15" t="s">
        <v>252</v>
      </c>
      <c r="K17" s="16">
        <v>43484</v>
      </c>
      <c r="L17" s="15"/>
      <c r="M17" s="15" t="s">
        <v>19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 s="4" customFormat="1" x14ac:dyDescent="0.25">
      <c r="A18" s="11" t="s">
        <v>332</v>
      </c>
      <c r="B18" s="15" t="s">
        <v>85</v>
      </c>
      <c r="C18" s="15" t="s">
        <v>106</v>
      </c>
      <c r="D18" s="15" t="s">
        <v>62</v>
      </c>
      <c r="E18" s="15" t="s">
        <v>87</v>
      </c>
      <c r="F18" s="15">
        <v>43610</v>
      </c>
      <c r="G18" s="15" t="s">
        <v>88</v>
      </c>
      <c r="H18" s="12" t="s">
        <v>89</v>
      </c>
      <c r="I18" s="16">
        <v>25952</v>
      </c>
      <c r="J18" s="15" t="s">
        <v>126</v>
      </c>
      <c r="K18" s="16">
        <v>43499</v>
      </c>
      <c r="L18" s="15" t="s">
        <v>91</v>
      </c>
      <c r="M18" s="15" t="s">
        <v>57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28" x14ac:dyDescent="0.25">
      <c r="A19" s="11" t="s">
        <v>333</v>
      </c>
      <c r="B19" s="15" t="s">
        <v>127</v>
      </c>
      <c r="C19" s="15" t="s">
        <v>128</v>
      </c>
      <c r="D19" s="15" t="s">
        <v>62</v>
      </c>
      <c r="E19" s="15" t="s">
        <v>129</v>
      </c>
      <c r="F19" s="15">
        <v>43551</v>
      </c>
      <c r="G19" s="15" t="s">
        <v>130</v>
      </c>
      <c r="H19" s="12" t="s">
        <v>131</v>
      </c>
      <c r="I19" s="16">
        <v>19042</v>
      </c>
      <c r="J19" s="15" t="s">
        <v>132</v>
      </c>
      <c r="K19" s="16">
        <v>43499</v>
      </c>
      <c r="L19" s="15"/>
      <c r="M19" s="15" t="s">
        <v>57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 x14ac:dyDescent="0.25">
      <c r="A20" s="11" t="s">
        <v>334</v>
      </c>
      <c r="B20" s="15" t="s">
        <v>135</v>
      </c>
      <c r="C20" s="15" t="s">
        <v>136</v>
      </c>
      <c r="D20" s="15" t="s">
        <v>45</v>
      </c>
      <c r="E20" s="15" t="s">
        <v>137</v>
      </c>
      <c r="F20" s="15">
        <v>43606</v>
      </c>
      <c r="G20" s="15" t="s">
        <v>138</v>
      </c>
      <c r="H20" s="12" t="s">
        <v>139</v>
      </c>
      <c r="I20" s="16">
        <v>24020</v>
      </c>
      <c r="J20" s="15" t="s">
        <v>140</v>
      </c>
      <c r="K20" s="16">
        <v>43512</v>
      </c>
      <c r="L20" s="15"/>
      <c r="M20" s="15" t="s">
        <v>57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8" x14ac:dyDescent="0.25">
      <c r="A21" s="11" t="s">
        <v>335</v>
      </c>
      <c r="B21" s="15" t="s">
        <v>141</v>
      </c>
      <c r="C21" s="15" t="s">
        <v>112</v>
      </c>
      <c r="D21" s="15"/>
      <c r="E21" s="15" t="s">
        <v>142</v>
      </c>
      <c r="F21" s="15">
        <v>48144</v>
      </c>
      <c r="G21" s="15" t="s">
        <v>143</v>
      </c>
      <c r="H21" s="12" t="s">
        <v>144</v>
      </c>
      <c r="I21" s="16">
        <v>21859</v>
      </c>
      <c r="J21" s="15" t="s">
        <v>145</v>
      </c>
      <c r="K21" s="16">
        <v>43511</v>
      </c>
      <c r="L21" s="15"/>
      <c r="M21" s="15" t="s">
        <v>57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 s="4" customFormat="1" x14ac:dyDescent="0.25">
      <c r="A22" s="11" t="s">
        <v>336</v>
      </c>
      <c r="B22" s="15" t="s">
        <v>146</v>
      </c>
      <c r="C22" s="15" t="s">
        <v>147</v>
      </c>
      <c r="D22" s="15" t="s">
        <v>80</v>
      </c>
      <c r="E22" s="15" t="s">
        <v>148</v>
      </c>
      <c r="F22" s="15">
        <v>43558</v>
      </c>
      <c r="G22" s="15" t="s">
        <v>149</v>
      </c>
      <c r="H22" s="12" t="s">
        <v>150</v>
      </c>
      <c r="I22" s="16">
        <v>28852</v>
      </c>
      <c r="J22" s="15" t="s">
        <v>151</v>
      </c>
      <c r="K22" s="16">
        <v>43484</v>
      </c>
      <c r="L22" s="15" t="s">
        <v>152</v>
      </c>
      <c r="M22" s="15" t="s">
        <v>57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1:28" x14ac:dyDescent="0.25">
      <c r="A23" s="11" t="s">
        <v>337</v>
      </c>
      <c r="B23" s="15" t="s">
        <v>133</v>
      </c>
      <c r="C23" s="15" t="s">
        <v>154</v>
      </c>
      <c r="D23" s="15"/>
      <c r="E23" s="15" t="s">
        <v>134</v>
      </c>
      <c r="F23" s="15">
        <v>43608</v>
      </c>
      <c r="G23" s="15" t="s">
        <v>285</v>
      </c>
      <c r="H23" s="12" t="s">
        <v>155</v>
      </c>
      <c r="I23" s="16">
        <v>28838</v>
      </c>
      <c r="J23" s="15" t="s">
        <v>156</v>
      </c>
      <c r="K23" s="16">
        <v>43559</v>
      </c>
      <c r="L23" s="15" t="s">
        <v>157</v>
      </c>
      <c r="M23" s="15" t="s">
        <v>57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28" ht="30" x14ac:dyDescent="0.25">
      <c r="A24" s="11" t="s">
        <v>338</v>
      </c>
      <c r="B24" s="15" t="s">
        <v>158</v>
      </c>
      <c r="C24" s="15" t="s">
        <v>159</v>
      </c>
      <c r="D24" s="15" t="s">
        <v>160</v>
      </c>
      <c r="E24" s="15" t="s">
        <v>161</v>
      </c>
      <c r="F24" s="15">
        <v>43560</v>
      </c>
      <c r="G24" s="15" t="s">
        <v>258</v>
      </c>
      <c r="H24" s="12" t="s">
        <v>162</v>
      </c>
      <c r="I24" s="16">
        <v>24644</v>
      </c>
      <c r="J24" s="15" t="s">
        <v>163</v>
      </c>
      <c r="K24" s="16">
        <v>43538</v>
      </c>
      <c r="L24" s="18" t="s">
        <v>164</v>
      </c>
      <c r="M24" s="15" t="s">
        <v>19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 s="4" customFormat="1" ht="30" x14ac:dyDescent="0.25">
      <c r="A25" s="11" t="s">
        <v>339</v>
      </c>
      <c r="B25" s="15" t="s">
        <v>158</v>
      </c>
      <c r="C25" s="15" t="s">
        <v>165</v>
      </c>
      <c r="D25" s="15" t="s">
        <v>62</v>
      </c>
      <c r="E25" s="15" t="s">
        <v>161</v>
      </c>
      <c r="F25" s="15">
        <v>43560</v>
      </c>
      <c r="G25" s="15" t="s">
        <v>258</v>
      </c>
      <c r="H25" s="12" t="s">
        <v>166</v>
      </c>
      <c r="I25" s="16">
        <v>30916</v>
      </c>
      <c r="J25" s="15" t="s">
        <v>167</v>
      </c>
      <c r="K25" s="16">
        <v>43538</v>
      </c>
      <c r="L25" s="18" t="s">
        <v>164</v>
      </c>
      <c r="M25" s="15" t="s">
        <v>19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s="4" customFormat="1" x14ac:dyDescent="0.25">
      <c r="A26" s="11" t="s">
        <v>340</v>
      </c>
      <c r="B26" s="15" t="s">
        <v>169</v>
      </c>
      <c r="C26" s="15" t="s">
        <v>170</v>
      </c>
      <c r="D26" s="15" t="s">
        <v>125</v>
      </c>
      <c r="E26" s="15" t="s">
        <v>171</v>
      </c>
      <c r="F26" s="15">
        <v>43505</v>
      </c>
      <c r="G26" s="15" t="s">
        <v>172</v>
      </c>
      <c r="H26" s="12" t="s">
        <v>173</v>
      </c>
      <c r="I26" s="16">
        <v>19302</v>
      </c>
      <c r="J26" s="15" t="s">
        <v>174</v>
      </c>
      <c r="K26" s="16">
        <v>43511</v>
      </c>
      <c r="L26" s="15"/>
      <c r="M26" s="15" t="s">
        <v>57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x14ac:dyDescent="0.25">
      <c r="A27" s="11" t="s">
        <v>341</v>
      </c>
      <c r="B27" s="15" t="s">
        <v>175</v>
      </c>
      <c r="C27" s="15" t="s">
        <v>106</v>
      </c>
      <c r="D27" s="15" t="s">
        <v>45</v>
      </c>
      <c r="E27" s="15" t="s">
        <v>176</v>
      </c>
      <c r="F27" s="15">
        <v>43612</v>
      </c>
      <c r="G27" s="15" t="s">
        <v>177</v>
      </c>
      <c r="H27" s="12" t="s">
        <v>178</v>
      </c>
      <c r="I27" s="16">
        <v>27299</v>
      </c>
      <c r="J27" s="15" t="s">
        <v>179</v>
      </c>
      <c r="K27" s="16">
        <v>43538</v>
      </c>
      <c r="L27" s="15"/>
      <c r="M27" s="15" t="s">
        <v>57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spans="1:28" s="4" customFormat="1" x14ac:dyDescent="0.25">
      <c r="A28" s="11" t="s">
        <v>342</v>
      </c>
      <c r="B28" s="15" t="s">
        <v>181</v>
      </c>
      <c r="C28" s="15" t="s">
        <v>182</v>
      </c>
      <c r="D28" s="15"/>
      <c r="E28" s="15" t="s">
        <v>183</v>
      </c>
      <c r="F28" s="15">
        <v>43613</v>
      </c>
      <c r="G28" s="15" t="s">
        <v>184</v>
      </c>
      <c r="H28" s="12" t="s">
        <v>185</v>
      </c>
      <c r="I28" s="16">
        <v>29364</v>
      </c>
      <c r="J28" s="15" t="s">
        <v>186</v>
      </c>
      <c r="K28" s="16">
        <v>43540</v>
      </c>
      <c r="L28" s="15" t="s">
        <v>187</v>
      </c>
      <c r="M28" s="15" t="s">
        <v>57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1:28" x14ac:dyDescent="0.25">
      <c r="A29" s="11" t="s">
        <v>343</v>
      </c>
      <c r="B29" s="15" t="s">
        <v>188</v>
      </c>
      <c r="C29" s="15" t="s">
        <v>189</v>
      </c>
      <c r="D29" s="15" t="s">
        <v>59</v>
      </c>
      <c r="E29" s="15" t="s">
        <v>190</v>
      </c>
      <c r="F29" s="15">
        <v>43614</v>
      </c>
      <c r="G29" s="15" t="s">
        <v>191</v>
      </c>
      <c r="H29" s="12" t="s">
        <v>192</v>
      </c>
      <c r="I29" s="16">
        <v>29229</v>
      </c>
      <c r="J29" s="15" t="s">
        <v>193</v>
      </c>
      <c r="K29" s="16">
        <v>43573</v>
      </c>
      <c r="L29" s="15"/>
      <c r="M29" s="15" t="s">
        <v>57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 s="4" customFormat="1" x14ac:dyDescent="0.25">
      <c r="A30" s="11" t="s">
        <v>344</v>
      </c>
      <c r="B30" s="15" t="s">
        <v>195</v>
      </c>
      <c r="C30" s="15" t="s">
        <v>168</v>
      </c>
      <c r="D30" s="15" t="s">
        <v>59</v>
      </c>
      <c r="E30" s="15" t="s">
        <v>196</v>
      </c>
      <c r="F30" s="15">
        <v>43528</v>
      </c>
      <c r="G30" s="15" t="s">
        <v>286</v>
      </c>
      <c r="H30" s="12" t="s">
        <v>197</v>
      </c>
      <c r="I30" s="16">
        <v>19103</v>
      </c>
      <c r="J30" s="15" t="s">
        <v>198</v>
      </c>
      <c r="K30" s="16">
        <v>43617</v>
      </c>
      <c r="L30" s="15" t="s">
        <v>287</v>
      </c>
      <c r="M30" s="15" t="s">
        <v>19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s="4" customFormat="1" x14ac:dyDescent="0.25">
      <c r="A31" s="11" t="s">
        <v>345</v>
      </c>
      <c r="B31" s="15" t="s">
        <v>203</v>
      </c>
      <c r="C31" s="15" t="s">
        <v>78</v>
      </c>
      <c r="D31" s="15" t="s">
        <v>114</v>
      </c>
      <c r="E31" s="15" t="s">
        <v>204</v>
      </c>
      <c r="F31" s="15">
        <v>43537</v>
      </c>
      <c r="G31" s="15" t="s">
        <v>205</v>
      </c>
      <c r="H31" s="12" t="s">
        <v>206</v>
      </c>
      <c r="I31" s="16">
        <v>24417</v>
      </c>
      <c r="J31" s="15" t="s">
        <v>207</v>
      </c>
      <c r="K31" s="16">
        <v>43589</v>
      </c>
      <c r="L31" s="15" t="s">
        <v>208</v>
      </c>
      <c r="M31" s="15" t="s">
        <v>57</v>
      </c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1:28" x14ac:dyDescent="0.25">
      <c r="A32" s="11" t="s">
        <v>346</v>
      </c>
      <c r="B32" s="15" t="s">
        <v>209</v>
      </c>
      <c r="C32" s="15" t="s">
        <v>210</v>
      </c>
      <c r="D32" s="15" t="s">
        <v>153</v>
      </c>
      <c r="E32" s="15" t="s">
        <v>211</v>
      </c>
      <c r="F32" s="15">
        <v>43616</v>
      </c>
      <c r="G32" s="15" t="s">
        <v>212</v>
      </c>
      <c r="H32" s="12" t="s">
        <v>213</v>
      </c>
      <c r="I32" s="16">
        <v>28438</v>
      </c>
      <c r="J32" s="15" t="s">
        <v>214</v>
      </c>
      <c r="K32" s="16">
        <v>43637</v>
      </c>
      <c r="L32" s="15"/>
      <c r="M32" s="15" t="s">
        <v>57</v>
      </c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 x14ac:dyDescent="0.25">
      <c r="A33" s="11" t="s">
        <v>347</v>
      </c>
      <c r="B33" s="15" t="s">
        <v>215</v>
      </c>
      <c r="C33" s="15" t="s">
        <v>216</v>
      </c>
      <c r="D33" s="15"/>
      <c r="E33" s="15"/>
      <c r="F33" s="15"/>
      <c r="G33" s="15" t="s">
        <v>217</v>
      </c>
      <c r="H33" s="12" t="s">
        <v>218</v>
      </c>
      <c r="I33" s="15"/>
      <c r="J33" s="15" t="s">
        <v>219</v>
      </c>
      <c r="K33" s="15"/>
      <c r="L33" s="15"/>
      <c r="M33" s="15" t="s">
        <v>57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1:28" s="4" customFormat="1" x14ac:dyDescent="0.25">
      <c r="A34" s="11" t="s">
        <v>348</v>
      </c>
      <c r="B34" s="15" t="s">
        <v>220</v>
      </c>
      <c r="C34" s="15" t="s">
        <v>221</v>
      </c>
      <c r="D34" s="15"/>
      <c r="E34" s="15"/>
      <c r="F34" s="15"/>
      <c r="G34" s="15" t="s">
        <v>222</v>
      </c>
      <c r="H34" s="12" t="s">
        <v>223</v>
      </c>
      <c r="I34" s="15"/>
      <c r="J34" s="15" t="s">
        <v>224</v>
      </c>
      <c r="K34" s="15"/>
      <c r="L34" s="15"/>
      <c r="M34" s="15" t="s">
        <v>19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x14ac:dyDescent="0.25">
      <c r="A35" s="11" t="s">
        <v>349</v>
      </c>
      <c r="B35" s="15" t="s">
        <v>225</v>
      </c>
      <c r="C35" s="15" t="s">
        <v>226</v>
      </c>
      <c r="D35" s="15"/>
      <c r="E35" s="15"/>
      <c r="F35" s="15"/>
      <c r="G35" s="15" t="s">
        <v>227</v>
      </c>
      <c r="H35" s="12" t="s">
        <v>228</v>
      </c>
      <c r="I35" s="15"/>
      <c r="J35" s="15" t="s">
        <v>229</v>
      </c>
      <c r="K35" s="15"/>
      <c r="L35" s="15"/>
      <c r="M35" s="15" t="s">
        <v>57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s="4" customFormat="1" x14ac:dyDescent="0.25">
      <c r="A36" s="11" t="s">
        <v>350</v>
      </c>
      <c r="B36" s="15" t="s">
        <v>230</v>
      </c>
      <c r="C36" s="15" t="s">
        <v>202</v>
      </c>
      <c r="D36" s="15"/>
      <c r="E36" s="15"/>
      <c r="F36" s="15"/>
      <c r="G36" s="15" t="s">
        <v>243</v>
      </c>
      <c r="H36" s="12" t="s">
        <v>232</v>
      </c>
      <c r="I36" s="15"/>
      <c r="J36" s="15" t="s">
        <v>233</v>
      </c>
      <c r="K36" s="15"/>
      <c r="L36" s="15"/>
      <c r="M36" s="15" t="s">
        <v>57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x14ac:dyDescent="0.25">
      <c r="A37" s="11" t="s">
        <v>351</v>
      </c>
      <c r="B37" s="15" t="s">
        <v>234</v>
      </c>
      <c r="C37" s="15" t="s">
        <v>113</v>
      </c>
      <c r="D37" s="15"/>
      <c r="E37" s="15"/>
      <c r="F37" s="15"/>
      <c r="G37" s="15" t="s">
        <v>244</v>
      </c>
      <c r="H37" s="12" t="s">
        <v>235</v>
      </c>
      <c r="I37" s="15"/>
      <c r="J37" s="15" t="s">
        <v>236</v>
      </c>
      <c r="K37" s="15"/>
      <c r="L37" s="15"/>
      <c r="M37" s="15" t="s">
        <v>57</v>
      </c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 s="4" customFormat="1" x14ac:dyDescent="0.25">
      <c r="A38" s="11" t="s">
        <v>352</v>
      </c>
      <c r="B38" s="15" t="s">
        <v>234</v>
      </c>
      <c r="C38" s="15" t="s">
        <v>237</v>
      </c>
      <c r="D38" s="15"/>
      <c r="E38" s="15"/>
      <c r="F38" s="15"/>
      <c r="G38" s="15" t="s">
        <v>245</v>
      </c>
      <c r="H38" s="12" t="s">
        <v>238</v>
      </c>
      <c r="I38" s="15"/>
      <c r="J38" s="15" t="s">
        <v>239</v>
      </c>
      <c r="K38" s="15"/>
      <c r="L38" s="15"/>
      <c r="M38" s="15" t="s">
        <v>57</v>
      </c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 x14ac:dyDescent="0.25">
      <c r="A39" s="11" t="s">
        <v>353</v>
      </c>
      <c r="B39" s="15" t="s">
        <v>240</v>
      </c>
      <c r="C39" s="15" t="s">
        <v>241</v>
      </c>
      <c r="D39" s="15"/>
      <c r="E39" s="15"/>
      <c r="F39" s="15"/>
      <c r="G39" s="15" t="s">
        <v>242</v>
      </c>
      <c r="H39" s="12" t="s">
        <v>246</v>
      </c>
      <c r="I39" s="15"/>
      <c r="J39" s="15" t="s">
        <v>247</v>
      </c>
      <c r="K39" s="15"/>
      <c r="L39" s="15"/>
      <c r="M39" s="15" t="s">
        <v>57</v>
      </c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8" s="4" customFormat="1" x14ac:dyDescent="0.25">
      <c r="A40" s="11" t="s">
        <v>354</v>
      </c>
      <c r="B40" s="15" t="s">
        <v>248</v>
      </c>
      <c r="C40" s="15" t="s">
        <v>30</v>
      </c>
      <c r="D40" s="15"/>
      <c r="E40" s="15"/>
      <c r="F40" s="15"/>
      <c r="G40" s="15" t="s">
        <v>249</v>
      </c>
      <c r="H40" s="12" t="s">
        <v>250</v>
      </c>
      <c r="I40" s="15"/>
      <c r="J40" s="15" t="s">
        <v>251</v>
      </c>
      <c r="K40" s="15"/>
      <c r="L40" s="15"/>
      <c r="M40" s="15" t="s">
        <v>57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x14ac:dyDescent="0.25">
      <c r="A41" s="11" t="s">
        <v>355</v>
      </c>
      <c r="B41" s="15" t="s">
        <v>253</v>
      </c>
      <c r="C41" s="15" t="s">
        <v>254</v>
      </c>
      <c r="D41" s="15"/>
      <c r="E41" s="15"/>
      <c r="F41" s="15"/>
      <c r="G41" s="15" t="s">
        <v>255</v>
      </c>
      <c r="H41" s="12" t="s">
        <v>256</v>
      </c>
      <c r="I41" s="15"/>
      <c r="J41" s="15" t="s">
        <v>257</v>
      </c>
      <c r="K41" s="15"/>
      <c r="L41" s="15"/>
      <c r="M41" s="15" t="s">
        <v>57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8" x14ac:dyDescent="0.25">
      <c r="A42" s="11" t="s">
        <v>356</v>
      </c>
      <c r="B42" s="15" t="s">
        <v>259</v>
      </c>
      <c r="C42" s="15" t="s">
        <v>260</v>
      </c>
      <c r="D42" s="15"/>
      <c r="E42" s="15"/>
      <c r="F42" s="15"/>
      <c r="G42" s="15" t="s">
        <v>261</v>
      </c>
      <c r="H42" s="12" t="s">
        <v>262</v>
      </c>
      <c r="I42" s="15"/>
      <c r="J42" s="15" t="s">
        <v>263</v>
      </c>
      <c r="K42" s="15"/>
      <c r="L42" s="15"/>
      <c r="M42" s="15" t="s">
        <v>57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 s="4" customFormat="1" x14ac:dyDescent="0.25">
      <c r="A43" s="11" t="s">
        <v>357</v>
      </c>
      <c r="B43" s="15" t="s">
        <v>264</v>
      </c>
      <c r="C43" s="15" t="s">
        <v>265</v>
      </c>
      <c r="D43" s="15"/>
      <c r="E43" s="15"/>
      <c r="F43" s="15"/>
      <c r="G43" s="15" t="s">
        <v>266</v>
      </c>
      <c r="H43" s="12" t="s">
        <v>267</v>
      </c>
      <c r="I43" s="15"/>
      <c r="J43" s="15" t="s">
        <v>268</v>
      </c>
      <c r="K43" s="15"/>
      <c r="L43" s="15"/>
      <c r="M43" s="15" t="s">
        <v>57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spans="1:28" x14ac:dyDescent="0.25">
      <c r="A44" s="11" t="s">
        <v>358</v>
      </c>
      <c r="B44" s="15" t="s">
        <v>269</v>
      </c>
      <c r="C44" s="15" t="s">
        <v>270</v>
      </c>
      <c r="D44" s="15"/>
      <c r="E44" s="15"/>
      <c r="F44" s="15"/>
      <c r="G44" s="15" t="s">
        <v>271</v>
      </c>
      <c r="H44" s="12" t="s">
        <v>272</v>
      </c>
      <c r="I44" s="15"/>
      <c r="J44" s="15" t="s">
        <v>273</v>
      </c>
      <c r="K44" s="15"/>
      <c r="L44" s="15"/>
      <c r="M44" s="15" t="s">
        <v>57</v>
      </c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 s="4" customFormat="1" x14ac:dyDescent="0.25">
      <c r="A45" s="11" t="s">
        <v>359</v>
      </c>
      <c r="B45" s="15" t="s">
        <v>304</v>
      </c>
      <c r="C45" s="15" t="s">
        <v>275</v>
      </c>
      <c r="D45" s="15"/>
      <c r="E45" s="15"/>
      <c r="F45" s="15"/>
      <c r="G45" s="15" t="s">
        <v>289</v>
      </c>
      <c r="H45" s="12" t="s">
        <v>288</v>
      </c>
      <c r="I45" s="15"/>
      <c r="J45" s="15" t="s">
        <v>276</v>
      </c>
      <c r="K45" s="15"/>
      <c r="L45" s="15"/>
      <c r="M45" s="15" t="s">
        <v>50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 x14ac:dyDescent="0.25">
      <c r="A46" s="11" t="s">
        <v>360</v>
      </c>
      <c r="B46" s="15" t="s">
        <v>274</v>
      </c>
      <c r="C46" s="15" t="s">
        <v>111</v>
      </c>
      <c r="D46" s="15"/>
      <c r="E46" s="15"/>
      <c r="F46" s="15"/>
      <c r="G46" s="15" t="s">
        <v>277</v>
      </c>
      <c r="H46" s="12" t="s">
        <v>278</v>
      </c>
      <c r="I46" s="15"/>
      <c r="J46" s="15" t="s">
        <v>279</v>
      </c>
      <c r="K46" s="15"/>
      <c r="L46" s="15"/>
      <c r="M46" s="15" t="s">
        <v>50</v>
      </c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s="4" customFormat="1" x14ac:dyDescent="0.25">
      <c r="A47" s="11" t="s">
        <v>361</v>
      </c>
      <c r="B47" s="15" t="s">
        <v>280</v>
      </c>
      <c r="C47" s="15" t="s">
        <v>281</v>
      </c>
      <c r="D47" s="15"/>
      <c r="E47" s="15"/>
      <c r="F47" s="15"/>
      <c r="G47" s="15" t="s">
        <v>282</v>
      </c>
      <c r="H47" s="12" t="s">
        <v>283</v>
      </c>
      <c r="I47" s="15"/>
      <c r="J47" s="15" t="s">
        <v>284</v>
      </c>
      <c r="K47" s="15"/>
      <c r="L47" s="15"/>
      <c r="M47" s="15" t="s">
        <v>50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x14ac:dyDescent="0.25">
      <c r="A48" s="11" t="s">
        <v>362</v>
      </c>
      <c r="B48" s="15" t="s">
        <v>290</v>
      </c>
      <c r="C48" s="15" t="s">
        <v>291</v>
      </c>
      <c r="D48" s="15"/>
      <c r="E48" s="15"/>
      <c r="F48" s="15"/>
      <c r="G48" s="15" t="s">
        <v>292</v>
      </c>
      <c r="H48" s="12" t="s">
        <v>293</v>
      </c>
      <c r="I48" s="15"/>
      <c r="J48" s="15" t="s">
        <v>294</v>
      </c>
      <c r="K48" s="15"/>
      <c r="L48" s="15"/>
      <c r="M48" s="15" t="s">
        <v>50</v>
      </c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28" s="4" customFormat="1" x14ac:dyDescent="0.25">
      <c r="A49" s="11" t="s">
        <v>363</v>
      </c>
      <c r="B49" s="15" t="s">
        <v>295</v>
      </c>
      <c r="C49" s="15" t="s">
        <v>296</v>
      </c>
      <c r="D49" s="15"/>
      <c r="E49" s="15"/>
      <c r="F49" s="15"/>
      <c r="G49" s="15" t="s">
        <v>297</v>
      </c>
      <c r="H49" s="12" t="s">
        <v>298</v>
      </c>
      <c r="I49" s="15"/>
      <c r="J49" s="15" t="s">
        <v>299</v>
      </c>
      <c r="K49" s="15"/>
      <c r="L49" s="15"/>
      <c r="M49" s="15" t="s">
        <v>19</v>
      </c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28" x14ac:dyDescent="0.25">
      <c r="A50" s="11" t="s">
        <v>364</v>
      </c>
      <c r="B50" s="15" t="s">
        <v>300</v>
      </c>
      <c r="C50" s="15" t="s">
        <v>194</v>
      </c>
      <c r="D50" s="15"/>
      <c r="E50" s="15"/>
      <c r="F50" s="15"/>
      <c r="G50" s="15" t="s">
        <v>301</v>
      </c>
      <c r="H50" s="12" t="s">
        <v>302</v>
      </c>
      <c r="I50" s="15"/>
      <c r="J50" s="15" t="s">
        <v>303</v>
      </c>
      <c r="K50" s="15"/>
      <c r="L50" s="15"/>
      <c r="M50" s="15" t="s">
        <v>19</v>
      </c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1:28" s="4" customFormat="1" x14ac:dyDescent="0.25">
      <c r="A51" s="11" t="s">
        <v>365</v>
      </c>
      <c r="B51" s="15" t="s">
        <v>305</v>
      </c>
      <c r="C51" s="15" t="s">
        <v>306</v>
      </c>
      <c r="D51" s="15"/>
      <c r="E51" s="15"/>
      <c r="F51" s="15"/>
      <c r="G51" s="15" t="s">
        <v>307</v>
      </c>
      <c r="H51" s="12" t="s">
        <v>308</v>
      </c>
      <c r="I51" s="15"/>
      <c r="J51" s="15" t="s">
        <v>309</v>
      </c>
      <c r="K51" s="15"/>
      <c r="L51" s="15"/>
      <c r="M51" s="15" t="s">
        <v>57</v>
      </c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spans="1:28" x14ac:dyDescent="0.25">
      <c r="A52" s="11" t="s">
        <v>366</v>
      </c>
      <c r="B52" s="15" t="s">
        <v>312</v>
      </c>
      <c r="C52" s="15" t="s">
        <v>61</v>
      </c>
      <c r="D52" s="15"/>
      <c r="E52" s="15"/>
      <c r="F52" s="15"/>
      <c r="G52" s="15" t="s">
        <v>313</v>
      </c>
      <c r="H52" s="12" t="s">
        <v>314</v>
      </c>
      <c r="I52" s="15"/>
      <c r="J52" s="15" t="s">
        <v>315</v>
      </c>
      <c r="K52" s="15"/>
      <c r="L52" s="15"/>
      <c r="M52" s="15" t="s">
        <v>50</v>
      </c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 x14ac:dyDescent="0.25">
      <c r="A53" s="11" t="s">
        <v>368</v>
      </c>
      <c r="B53" s="15" t="s">
        <v>369</v>
      </c>
      <c r="C53" s="15" t="s">
        <v>370</v>
      </c>
      <c r="D53" s="15"/>
      <c r="E53" s="15"/>
      <c r="F53" s="15"/>
      <c r="G53" s="15" t="s">
        <v>373</v>
      </c>
      <c r="H53" s="12" t="s">
        <v>371</v>
      </c>
      <c r="I53" s="15"/>
      <c r="J53" s="15" t="s">
        <v>372</v>
      </c>
      <c r="K53" s="15"/>
      <c r="L53" s="15"/>
      <c r="M53" s="15" t="s">
        <v>57</v>
      </c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spans="1:28" x14ac:dyDescent="0.25">
      <c r="A54" s="11" t="s">
        <v>374</v>
      </c>
      <c r="B54" s="15" t="s">
        <v>379</v>
      </c>
      <c r="C54" s="15" t="s">
        <v>375</v>
      </c>
      <c r="D54" s="15"/>
      <c r="E54" s="15"/>
      <c r="F54" s="15"/>
      <c r="G54" s="15" t="s">
        <v>376</v>
      </c>
      <c r="H54" s="12" t="s">
        <v>377</v>
      </c>
      <c r="I54" s="15"/>
      <c r="J54" s="15" t="s">
        <v>378</v>
      </c>
      <c r="K54" s="15"/>
      <c r="L54" s="15"/>
      <c r="M54" s="15" t="s">
        <v>50</v>
      </c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 spans="1:28" x14ac:dyDescent="0.25">
      <c r="A55" s="11" t="s">
        <v>380</v>
      </c>
      <c r="B55" s="15" t="s">
        <v>381</v>
      </c>
      <c r="C55" s="15" t="s">
        <v>382</v>
      </c>
      <c r="D55" s="15"/>
      <c r="E55" s="15"/>
      <c r="F55" s="15"/>
      <c r="G55" s="15" t="s">
        <v>383</v>
      </c>
      <c r="H55" s="12" t="s">
        <v>384</v>
      </c>
      <c r="I55" s="15"/>
      <c r="J55" s="15" t="s">
        <v>385</v>
      </c>
      <c r="K55" s="15"/>
      <c r="L55" s="15"/>
      <c r="M55" s="15" t="s">
        <v>19</v>
      </c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</row>
    <row r="56" spans="1:28" x14ac:dyDescent="0.25">
      <c r="A56" s="11" t="s">
        <v>386</v>
      </c>
      <c r="B56" s="15" t="s">
        <v>387</v>
      </c>
      <c r="C56" s="15" t="s">
        <v>388</v>
      </c>
      <c r="D56" s="15"/>
      <c r="E56" s="15"/>
      <c r="F56" s="15"/>
      <c r="G56" s="15" t="s">
        <v>389</v>
      </c>
      <c r="H56" s="12" t="s">
        <v>390</v>
      </c>
      <c r="I56" s="15"/>
      <c r="J56" s="15" t="s">
        <v>391</v>
      </c>
      <c r="K56" s="15"/>
      <c r="L56" s="15"/>
      <c r="M56" s="15" t="s">
        <v>19</v>
      </c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</row>
    <row r="57" spans="1:28" x14ac:dyDescent="0.25">
      <c r="A57" s="11"/>
      <c r="B57" s="15"/>
      <c r="C57" s="15"/>
      <c r="D57" s="15"/>
      <c r="E57" s="15"/>
      <c r="F57" s="15"/>
      <c r="G57" s="15"/>
      <c r="H57" s="12"/>
      <c r="I57" s="15"/>
      <c r="J57" s="15"/>
      <c r="K57" s="15"/>
      <c r="L57" s="15"/>
      <c r="M57" s="15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</row>
    <row r="58" spans="1:28" x14ac:dyDescent="0.25">
      <c r="A58" s="11"/>
      <c r="B58" s="15"/>
      <c r="C58" s="15"/>
      <c r="D58" s="15"/>
      <c r="E58" s="15"/>
      <c r="F58" s="15"/>
      <c r="G58" s="15"/>
      <c r="H58" s="12"/>
      <c r="I58" s="15"/>
      <c r="J58" s="15"/>
      <c r="K58" s="15"/>
      <c r="L58" s="15"/>
      <c r="M58" s="15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</row>
    <row r="59" spans="1:28" x14ac:dyDescent="0.25">
      <c r="A59" s="11"/>
      <c r="B59" s="15"/>
      <c r="C59" s="15"/>
      <c r="D59" s="15"/>
      <c r="E59" s="15"/>
      <c r="F59" s="15"/>
      <c r="G59" s="15"/>
      <c r="H59" s="12"/>
      <c r="I59" s="15"/>
      <c r="J59" s="15"/>
      <c r="K59" s="15"/>
      <c r="L59" s="15"/>
      <c r="M59" s="15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</row>
    <row r="60" spans="1:28" x14ac:dyDescent="0.25">
      <c r="A60" s="11"/>
      <c r="B60" s="15"/>
      <c r="C60" s="15"/>
      <c r="D60" s="15"/>
      <c r="E60" s="15"/>
      <c r="F60" s="15"/>
      <c r="G60" s="15"/>
      <c r="H60" s="12"/>
      <c r="I60" s="15"/>
      <c r="J60" s="15"/>
      <c r="K60" s="15"/>
      <c r="L60" s="15"/>
      <c r="M60" s="15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</row>
    <row r="61" spans="1:28" x14ac:dyDescent="0.25">
      <c r="A61" s="11"/>
      <c r="B61" s="15"/>
      <c r="C61" s="15"/>
      <c r="D61" s="15"/>
      <c r="E61" s="15"/>
      <c r="F61" s="15"/>
      <c r="G61" s="15"/>
      <c r="H61" s="12"/>
      <c r="I61" s="15"/>
      <c r="J61" s="15"/>
      <c r="K61" s="15"/>
      <c r="L61" s="15"/>
      <c r="M61" s="15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</row>
    <row r="62" spans="1:28" x14ac:dyDescent="0.25">
      <c r="A62" s="11"/>
      <c r="B62" s="15"/>
      <c r="C62" s="15"/>
      <c r="D62" s="15"/>
      <c r="E62" s="15"/>
      <c r="F62" s="15"/>
      <c r="G62" s="15"/>
      <c r="H62" s="12"/>
      <c r="I62" s="15"/>
      <c r="J62" s="15"/>
      <c r="K62" s="15"/>
      <c r="L62" s="15"/>
      <c r="M62" s="15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</row>
  </sheetData>
  <hyperlinks>
    <hyperlink ref="H2" r:id="rId1"/>
    <hyperlink ref="H3" r:id="rId2"/>
    <hyperlink ref="H4" r:id="rId3"/>
    <hyperlink ref="H5" r:id="rId4"/>
    <hyperlink ref="H6" r:id="rId5"/>
    <hyperlink ref="H7" r:id="rId6"/>
    <hyperlink ref="H8" r:id="rId7"/>
    <hyperlink ref="H10" r:id="rId8"/>
    <hyperlink ref="H11" r:id="rId9"/>
    <hyperlink ref="H12" r:id="rId10"/>
    <hyperlink ref="H13" r:id="rId11"/>
    <hyperlink ref="H14" r:id="rId12"/>
    <hyperlink ref="H15" r:id="rId13"/>
    <hyperlink ref="H16" r:id="rId14"/>
    <hyperlink ref="H17" r:id="rId15"/>
    <hyperlink ref="H18" r:id="rId16"/>
    <hyperlink ref="H19" r:id="rId17"/>
    <hyperlink ref="H20" r:id="rId18"/>
    <hyperlink ref="H21" r:id="rId19"/>
    <hyperlink ref="H22" r:id="rId20"/>
    <hyperlink ref="H23" r:id="rId21"/>
    <hyperlink ref="H24" r:id="rId22"/>
    <hyperlink ref="H25" r:id="rId23"/>
    <hyperlink ref="H26" r:id="rId24"/>
    <hyperlink ref="H27" r:id="rId25"/>
    <hyperlink ref="H28" r:id="rId26"/>
    <hyperlink ref="H29" r:id="rId27"/>
    <hyperlink ref="H30" r:id="rId28"/>
    <hyperlink ref="H31" r:id="rId29"/>
    <hyperlink ref="H32" r:id="rId30"/>
    <hyperlink ref="H33" r:id="rId31"/>
    <hyperlink ref="H34" r:id="rId32"/>
    <hyperlink ref="H35" r:id="rId33"/>
    <hyperlink ref="H36" r:id="rId34"/>
    <hyperlink ref="H37" r:id="rId35"/>
    <hyperlink ref="H38" r:id="rId36"/>
    <hyperlink ref="H39" r:id="rId37"/>
    <hyperlink ref="H40" r:id="rId38"/>
    <hyperlink ref="H41" r:id="rId39"/>
    <hyperlink ref="H42" r:id="rId40"/>
    <hyperlink ref="H43" r:id="rId41"/>
    <hyperlink ref="H44" r:id="rId42"/>
    <hyperlink ref="H45" r:id="rId43"/>
    <hyperlink ref="H46" r:id="rId44"/>
    <hyperlink ref="H47" r:id="rId45"/>
    <hyperlink ref="H48" r:id="rId46"/>
    <hyperlink ref="H49" r:id="rId47"/>
    <hyperlink ref="H50" r:id="rId48"/>
    <hyperlink ref="H51" r:id="rId49"/>
    <hyperlink ref="H9" r:id="rId50" display="mailto:leadpaintdetectives@gmail.com"/>
    <hyperlink ref="H52" r:id="rId51"/>
    <hyperlink ref="H53" r:id="rId52"/>
    <hyperlink ref="H54" r:id="rId53"/>
    <hyperlink ref="H55" r:id="rId54"/>
    <hyperlink ref="H56" r:id="rId55"/>
  </hyperlinks>
  <pageMargins left="0.25" right="0.25" top="0.75" bottom="0" header="0.3" footer="0.3"/>
  <pageSetup orientation="landscape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0"/>
  <sheetViews>
    <sheetView workbookViewId="0">
      <selection activeCell="D15" sqref="D15"/>
    </sheetView>
  </sheetViews>
  <sheetFormatPr defaultRowHeight="15" x14ac:dyDescent="0.25"/>
  <cols>
    <col min="2" max="2" width="20.7109375" bestFit="1" customWidth="1"/>
    <col min="3" max="3" width="7.7109375" customWidth="1"/>
  </cols>
  <sheetData>
    <row r="3" spans="2:3" x14ac:dyDescent="0.25">
      <c r="B3" s="5" t="s">
        <v>199</v>
      </c>
      <c r="C3" s="8">
        <f>COUNTIF('Sheet 1'!M:M,"Clearance Technician")</f>
        <v>32</v>
      </c>
    </row>
    <row r="4" spans="2:3" x14ac:dyDescent="0.25">
      <c r="B4" s="5" t="s">
        <v>200</v>
      </c>
      <c r="C4" s="8">
        <f>COUNTIF('Sheet 1'!M:M,"Risk Assessor")</f>
        <v>16</v>
      </c>
    </row>
    <row r="5" spans="2:3" x14ac:dyDescent="0.25">
      <c r="B5" s="5" t="s">
        <v>201</v>
      </c>
      <c r="C5" s="8">
        <f>COUNTIF('Sheet 1'!M:M,"Lead Inspector")</f>
        <v>7</v>
      </c>
    </row>
    <row r="6" spans="2:3" ht="18.75" x14ac:dyDescent="0.3">
      <c r="B6" s="6" t="s">
        <v>231</v>
      </c>
      <c r="C6" s="9">
        <f>SUM(C3:C5)</f>
        <v>55</v>
      </c>
    </row>
    <row r="10" spans="2:3" ht="18.75" x14ac:dyDescent="0.3">
      <c r="C10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 1</vt:lpstr>
      <vt:lpstr>Totals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niesej</dc:creator>
  <cp:lastModifiedBy>turkj</cp:lastModifiedBy>
  <cp:lastPrinted>2017-06-28T20:20:44Z</cp:lastPrinted>
  <dcterms:created xsi:type="dcterms:W3CDTF">2016-09-26T18:39:17Z</dcterms:created>
  <dcterms:modified xsi:type="dcterms:W3CDTF">2019-07-01T19:21:15Z</dcterms:modified>
</cp:coreProperties>
</file>